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10.70.116\cysfre compartida\SRFT Seguimiento de los Recursos Federales Transferidos\2026\INFORME DEFINITIVO PROGRAMAS 2025\Reporte Finales\Destino del gasto\"/>
    </mc:Choice>
  </mc:AlternateContent>
  <xr:revisionPtr revIDLastSave="0" documentId="13_ncr:1_{33DF407A-808F-4E44-A351-D4B49E697DB1}" xr6:coauthVersionLast="45" xr6:coauthVersionMax="45" xr10:uidLastSave="{00000000-0000-0000-0000-000000000000}"/>
  <bookViews>
    <workbookView xWindow="-110" yWindow="-110" windowWidth="19420" windowHeight="10300" xr2:uid="{00000000-000D-0000-FFFF-FFFF00000000}"/>
  </bookViews>
  <sheets>
    <sheet name="Reporte final" sheetId="1" r:id="rId1"/>
    <sheet name="Fuentes de Financiamiento" sheetId="2" r:id="rId2"/>
  </sheets>
  <definedNames>
    <definedName name="_xlnm._FilterDatabase" localSheetId="0" hidden="1">'Reporte final'!$A$6:$AI$6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7" i="1" l="1"/>
  <c r="AB17" i="1"/>
  <c r="AC17" i="1"/>
  <c r="AD17" i="1"/>
  <c r="Z17" i="1"/>
  <c r="AA10" i="1"/>
  <c r="AB10" i="1"/>
  <c r="AC10" i="1"/>
  <c r="AD10" i="1"/>
  <c r="Z10" i="1"/>
</calcChain>
</file>

<file path=xl/sharedStrings.xml><?xml version="1.0" encoding="utf-8"?>
<sst xmlns="http://schemas.openxmlformats.org/spreadsheetml/2006/main" count="180" uniqueCount="97">
  <si>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</si>
  <si>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</si>
  <si>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</si>
  <si>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</si>
  <si>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</si>
  <si>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</si>
  <si>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</si>
  <si>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</si>
  <si>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</si>
  <si>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</si>
  <si>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</si>
  <si>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</si>
  <si>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</si>
  <si>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</si>
  <si>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</si>
  <si>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</si>
  <si>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</si>
  <si>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</si>
  <si>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</si>
  <si>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</si>
  <si>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</si>
  <si>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</si>
  <si>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</si>
  <si>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</si>
  <si>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</si>
  <si>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</si>
  <si>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</si>
  <si>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</si>
  <si>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</si>
  <si>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</si>
  <si>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</si>
  <si>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TIPO DE RECURSO</t>
  </si>
  <si>
    <t>CICLO DEL RECURSO</t>
  </si>
  <si>
    <t>RAMO</t>
  </si>
  <si>
    <t>PROGRAMA PRESUPUESTARIO</t>
  </si>
  <si>
    <t>MODIFICADO</t>
  </si>
  <si>
    <t>APROBADO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</si>
  <si>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</si>
  <si>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</si>
  <si>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</si>
  <si>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</si>
  <si>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</si>
  <si>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</si>
  <si>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</si>
  <si>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</si>
  <si>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</si>
  <si>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</si>
  <si>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PROGRAMA ESTATAL O MUNICIPAL/COMPONENTE FAIS</t>
  </si>
  <si>
    <t>YUC250402618227</t>
  </si>
  <si>
    <t>Proyecto de inversión</t>
  </si>
  <si>
    <t>Yucatán</t>
  </si>
  <si>
    <t>Gobierno de la Entidad</t>
  </si>
  <si>
    <t>Proyecto de Inversión de Infraestructura Social</t>
  </si>
  <si>
    <t>Educación</t>
  </si>
  <si>
    <t>Sin identificar</t>
  </si>
  <si>
    <t>Secretaría de Educación</t>
  </si>
  <si>
    <t>S</t>
  </si>
  <si>
    <t/>
  </si>
  <si>
    <t>Terminado</t>
  </si>
  <si>
    <t>Validado avances</t>
  </si>
  <si>
    <t>Sin observaciones</t>
  </si>
  <si>
    <t>YUC250302598859</t>
  </si>
  <si>
    <t>{ff1: {ciclo_recurso:2025, tipo_recurso:ESTATAL, prog_estatal_mun:INGRESOS FISCALES RECURSOS PROPIOS, monto:450000.0, modificado:449998.8}, ff2: {ciclo_recurso:2025, ramo:33, modalidad:I, prog_pres:8, tipo_recurso:FEDERALES (APORTACIONES, SUBSIDIOS Y CONVENIOS), monto:3.96136457E7, modificado:3.961364582E7}}</t>
  </si>
  <si>
    <t>ESTUDIOS DE PREINVERSIÓN, SUMINISTRO, COLOCACIÓN Y PUESTA EN MARCHA DE EQUIPOS PARA CLIMATIZACIÓN DE ÁREAS ACADÉMICAS, CONSTRUCCIÓN DE UN DOMO EN ESPACIOS DEPORTIVOS Y CONSTRUCCIÓN DE COMEDOR UNIVERSITARIO EN LA UNIVERSIDAD DE ORIENTE DE LA LOCALIDAD Y MUNICIPIO DE VALLADOLID, CCT.31ESU0200Y.</t>
  </si>
  <si>
    <t>FAMSUP-2025-001</t>
  </si>
  <si>
    <t>{meta1: {unidad_medida:Estudio de preinversión, meta:1.0, meta_modificada:1.0}, meta2: {unidad_medida:Lote, meta:1.0, meta_modificada:1.0}, meta3: {unidad_medida:Metros Cuadrados, meta:5647.7, meta_modificada:5647.7}}</t>
  </si>
  <si>
    <t>{geo1: {cve_municipio:102, localidad:1, direccion:CALLE 49 No. 103 C.P. 97780, lon:-88.18688, lat:20.70863}}</t>
  </si>
  <si>
    <t>{ctto1: {tipo_obra:Obra, numero_contrato:IDE-25-OP-LP-076, contratista:HÉCTOR SANTIAGO COUOH CHUC, convocante:INSTITUTO PARA EL DESARROLLO Y CERTIFICACIÓN DE LA INFRAESTRUCTURA FÍSICA EDUCATIVA Y ELÉCTRICA DE YUCATÁN, monto:1.917635608E7, importe_modificado:2.201412003E7}, ctto2: {tipo_obra:Obra, numero_contrato:IDE-25-OP-LP-077, contratista:INMOBILIARIA REYTO, S.A. DE C.V., convocante:INSTITUTO PARA EL DESARROLLO Y CERTIFICACIÓN DE LA INFRAESTRUCTURA FÍSICA EDUCATIVA Y ELÉCTRICA DE YUCATÁN, monto:4014435.18, importe_modificado:4483775.19}, ctto3: {tipo_obra:Obra, numero_contrato:IDE-25-OP-LP-075, contratista:CONSTRUCCIONES Y EDIFICACIONES 8R KALIA S.A. DE C.V., convocante:INSTITUTO PARA EL DESARROLLO Y CERTIFICACIÓN DE LA INFRAESTRUCTURA FÍSICA EDUCATIVA Y ELÉCTRICA DE YUCATÁN, monto:1.31157506E7, importe_modificado:1.31157506E7}, ctto4: {tipo_obra:Servicios, numero_contrato:IDE-25-SC-DIRECTA-001, contratista:EUROREC, S.A. DE C.V., convocante:INSTITUTO PARA EL DESARROLLO Y CERTIFICACIÓN DE LA INFRAESTRUCTURA FÍSICA EDUCATIVA Y ELÉCTRICA DE YUCATÁN, monto:449998.8, importe_modificado:449998.8}}</t>
  </si>
  <si>
    <t>{meta1: {unidad_medida:Estudio de preinversión, avance:1.0}, meta2: {unidad_medida:Lote, avance:1.0}, meta3: {unidad_medida:Metros Cuadrados, avance:5647.7}}</t>
  </si>
  <si>
    <t>YUC250302598869</t>
  </si>
  <si>
    <t>{ff1: {ciclo_recurso:2025, tipo_recurso:ESTATAL, prog_estatal_mun:INGRESOS FISCALES RECURSOS PROPIOS, monto:3500000.0, modificado:3392149.99}, ff2: {ciclo_recurso:2025, ramo:33, modalidad:I, prog_pres:8, tipo_recurso:FEDERALES (APORTACIONES, SUBSIDIOS Y CONVENIOS), monto:1.03781875E8, modificado:1.0378187498E8}}</t>
  </si>
  <si>
    <t>ESTUDIO DE PREINVERSIÓN Y CONSTRUCCIÓN DE ESPACIOS EDUCATIVOS, PARA LA UNIVERSIDAD NACIONAL ROSARIO CASTELLANOS, EN LA LOCALIDAD Y MUNICIPIO DE KANASÍN.</t>
  </si>
  <si>
    <t>FAMSUP-2025-02</t>
  </si>
  <si>
    <t>{meta1: {unidad_medida:Estudio de preinversión, meta:1.0, meta_modificada:1.0}, meta2: {unidad_medida:Metros Cuadrados, meta:2681.52, meta_modificada:2681.52}}</t>
  </si>
  <si>
    <t>{geo1: {cve_municipio:41, localidad:1, direccion:CALLE 82 NO.233 FRACCIONAMIENTO CIUDAD DEL BIENESTAR, lon:-89.59843, lat:20.92622}}</t>
  </si>
  <si>
    <t>{ctto1: {tipo_obra:Adquisiciones, numero_contrato:IDEFEEY-25-ADQ-LP-007, contratista:COMERCIALIZADORA Y SUMINISTROS DE YUCATÁN S.A. DE C.V., convocante:INSTITUTO PARA EL DESARROLLO Y CERTIFICACIÓN DE LA INFRAESTRUCTURA FÍSICA EDUCATIVA Y ELÉCTRICA DE YUCATÁN, monto:200882.88, importe_modificado:200882.88}, ctto2: {tipo_obra:Adquisiciones, numero_contrato:IDEFEEY-25-ADQ-LP-004, contratista:CONSTRUCCIONES Y SERVICIOS RESIDENCIALES CONREDY S. DE R.L. DE C.V., convocante:INSTITUTO PARA EL DESARROLLO Y CERTIFICACIÓN DE LA INFRAESTRUCTURA FÍSICA EDUCATIVA Y ELÉCTRICA DE YUCATÁN, monto:1.988740639E7, importe_modificado:1.988740639E7}, ctto3: {tipo_obra:Obra, numero_contrato:IDE-25-OP-LP-078, contratista:INMOBILIARIA REYTO, S.A. DE C.V., convocante:INSTITUTO PARA EL DESARROLLO Y CERTIFICACIÓN DE LA INFRAESTRUCTURA FÍSICA EDUCATIVA Y ELÉCTRICA DE YUCATÁN, monto:8.369358573E7, importe_modificado:8.369358573E7}, ctto4: {tipo_obra:Servicios, numero_contrato:IDE-25-SC-DIRECTA-008, contratista:MIGUEL ARMANDO ALVAREZ CASTILLO, convocante:INSTITUTO PARA EL DESARROLLO Y CERTIFICACIÓN DE LA INFRAESTRUCTURA FÍSICA EDUCATIVA Y ELÉCTRICA DE YUCATÁN, monto:3492150.0, importe_modificado:3492150.0}}</t>
  </si>
  <si>
    <t>{meta1: {unidad_medida:Estudio de preinversión, avance:1.0}, meta2: {unidad_medida:Metros Cuadrados, avance:2681.52}}</t>
  </si>
  <si>
    <t>YUC250402618513</t>
  </si>
  <si>
    <t>YUC250402622557</t>
  </si>
  <si>
    <t>{ff1: {ciclo_recurso:2025, ramo:33, modalidad:I, prog_pres:8, tipo_recurso:FEDERALES (APORTACIONES, SUBSIDIOS Y CONVENIOS), monto:4233033.3, modificado:4233001.99}}</t>
  </si>
  <si>
    <t>EQUIPAMIENTO PARA EL LABORATORIO DEL PROGRAMA DE INGENIERÍA BIOMÉDICA Y EL LABORATORIO DEL PROGRAMA DE INGENIERÍA EN SEMICONDUCTORES DEL INSTITUTO TECNOLÓGICO DE MÉRIDA, EN LA LOCALIDAD DE MÉRIDA, MUNICIPIO DE MÉRIDA, CCT. 31DIT0008N.</t>
  </si>
  <si>
    <t>FAMSUP-2025-03</t>
  </si>
  <si>
    <t>{meta1: {unidad_medida:Lote, meta:4.0, meta_modificada:4.0}}</t>
  </si>
  <si>
    <t>{geo1: {cve_municipio:50, localidad:1, direccion:CALLE 60 KILOMETRO 5 CARRETERA MÉRIDA-PROGRESO C.P. 97118, lon:-89.66515, lat:21.01311}}</t>
  </si>
  <si>
    <t>{ctto1: {tipo_obra:Adquisiciones, numero_contrato:IDEFEEY-25-ADQ-I3P-002, contratista:COMERCIALIZADORA DE TECNOLOGÍAS INTEGRALES DEL SURESTE, S.A. DE C.V., convocante:INSTITUTO PARA EL DESARROLLO Y CERTIFICACIÓN DE LA INFRAESTRUCTURA FÍSICA EDUCATIVA Y ELÉCTRICA DE YUCATÁN, monto:1008000.0, importe_modificado:1008000.0}, ctto2: {tipo_obra:Adquisiciones, numero_contrato:IDEFEEY-25-ADQ-AD-002, contratista:COMERCIALIZADORA DE TECNOLOGÍAS INTEGRALES DEL SURESTE, S.A. DE C.V., convocante:INSTITUTO PARA EL DESARROLLO Y CERTIFICACIÓN DE LA INFRAESTRUCTURA FÍSICA EDUCATIVA Y ELÉCTRICA DE YUCATÁN, monto:873335.0, importe_modificado:873335.0}, ctto3: {tipo_obra:Adquisiciones, numero_contrato:IDEFEEY-25-ADQ-I3P-003, contratista:COMERCIALIZADORA DE TECNOLOGÍAS INTEGRALES DEL SURESTE, S.A. DE C.V., convocante:INSTITUTO PARA EL DESARROLLO Y CERTIFICACIÓN DE LA INFRAESTRUCTURA FÍSICA EDUCATIVA Y ELÉCTRICA DE YUCATÁN, monto:2003000.0, importe_modificado:2003000.0}, ctto4: {tipo_obra:Adquisiciones, numero_contrato:IDEFEEY-25-ADQ-AD-003, contratista:COMERCIALIZADORA DE TECNOLOGÍAS INTEGRALES DEL SURESTE, S.A. DE C.V., convocante:INSTITUTO PARA EL DESARROLLO Y CERTIFICACIÓN DE LA INFRAESTRUCTURA FÍSICA EDUCATIVA Y ELÉCTRICA DE YUCATÁN, monto:348667.0, importe_modificado:348667.0}}</t>
  </si>
  <si>
    <t>{meta1: {unidad_medida:Lote, avance:4.0}}</t>
  </si>
  <si>
    <t>YUC250402620113</t>
  </si>
  <si>
    <t>FEDERALES (APORTACIONES, SUBSIDIOS Y CONVENIOS)</t>
  </si>
  <si>
    <t>33-Aportaciones Federales para Entidades Federativas y Municipios</t>
  </si>
  <si>
    <t>I008-FAM Infraestructura Educativa Media Superior y Superior</t>
  </si>
  <si>
    <t>ESTATAL</t>
  </si>
  <si>
    <t>INGRESOS FISCALES RECURSOS PROPIOS</t>
  </si>
  <si>
    <t>DESTINO DEL GASTO</t>
  </si>
  <si>
    <t>FAM SUPERIOR 2025</t>
  </si>
  <si>
    <t>INFORME DEFINITIVO 2025</t>
  </si>
  <si>
    <t>CYSFRE</t>
  </si>
  <si>
    <t>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</si>
</sst>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\-mm\-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44" fontId="0" fillId="0" borderId="2" xfId="0" applyNumberFormat="1" applyFill="1" applyBorder="1" applyAlignment="1">
      <alignment horizontal="center" vertical="center"/>
    </xf>
    <xf numFmtId="44" fontId="0" fillId="0" borderId="5" xfId="0" applyNumberFormat="1" applyFill="1" applyBorder="1" applyAlignment="1">
      <alignment horizontal="center" vertical="center"/>
    </xf>
    <xf numFmtId="44" fontId="0" fillId="0" borderId="0" xfId="0" applyNumberFormat="1"/>
    <xf numFmtId="44" fontId="1" fillId="0" borderId="0" xfId="0" applyNumberFormat="1" applyFont="1"/>
    <xf numFmtId="0" fontId="1" fillId="0" borderId="0" xfId="0" applyFont="1" applyAlignment="1">
      <alignment horizontal="center" vertical="center"/>
    </xf>
    <xf numFmtId="44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"/>
  <sheetViews>
    <sheetView tabSelected="1" topLeftCell="AA1" zoomScale="70" zoomScaleNormal="70" workbookViewId="0">
      <selection activeCell="AE16" sqref="AE16"/>
    </sheetView>
  </sheetViews>
  <sheetFormatPr baseColWidth="10" defaultRowHeight="14.5" x14ac:dyDescent="0.35"/>
  <cols>
    <col min="1" max="1" width="19.453125" customWidth="1"/>
    <col min="2" max="2" width="19.26953125" customWidth="1"/>
    <col min="3" max="3" width="19.54296875" customWidth="1"/>
    <col min="4" max="4" width="20" hidden="1" customWidth="1"/>
    <col min="5" max="5" width="22.1796875" hidden="1" customWidth="1"/>
    <col min="6" max="6" width="26.81640625" hidden="1" customWidth="1"/>
    <col min="7" max="7" width="32.6328125" customWidth="1"/>
    <col min="8" max="11" width="18.54296875" hidden="1" customWidth="1"/>
    <col min="12" max="12" width="21.26953125" hidden="1" customWidth="1"/>
    <col min="13" max="13" width="19.54296875" hidden="1" customWidth="1"/>
    <col min="14" max="14" width="19.81640625" hidden="1" customWidth="1"/>
    <col min="15" max="15" width="25.453125" hidden="1" customWidth="1"/>
    <col min="16" max="16" width="20.1796875" hidden="1" customWidth="1"/>
    <col min="17" max="17" width="23.81640625" hidden="1" customWidth="1"/>
    <col min="18" max="18" width="18.7265625" hidden="1" customWidth="1"/>
    <col min="19" max="19" width="20.81640625" hidden="1" customWidth="1"/>
    <col min="20" max="20" width="18.81640625" hidden="1" customWidth="1"/>
    <col min="21" max="21" width="21.7265625" hidden="1" customWidth="1"/>
    <col min="22" max="22" width="22.26953125" hidden="1" customWidth="1"/>
    <col min="23" max="23" width="20.81640625" hidden="1" customWidth="1"/>
    <col min="24" max="24" width="22.453125" customWidth="1"/>
    <col min="25" max="25" width="27.81640625" customWidth="1"/>
    <col min="26" max="26" width="22.7265625" customWidth="1"/>
    <col min="27" max="27" width="23.1796875" customWidth="1"/>
    <col min="28" max="28" width="20.1796875" customWidth="1"/>
    <col min="29" max="29" width="21.26953125" customWidth="1"/>
    <col min="30" max="30" width="18.26953125" customWidth="1"/>
    <col min="31" max="31" width="63.6328125" customWidth="1"/>
    <col min="32" max="32" width="15.36328125" customWidth="1"/>
    <col min="33" max="33" width="16.81640625" hidden="1" customWidth="1"/>
    <col min="35" max="35" width="16.36328125" customWidth="1"/>
    <col min="36" max="36" width="28.1796875" hidden="1" customWidth="1"/>
    <col min="37" max="37" width="25.54296875" hidden="1" customWidth="1"/>
  </cols>
  <sheetData>
    <row r="1" spans="1:37" ht="21" x14ac:dyDescent="0.5">
      <c r="A1" s="16" t="s">
        <v>92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</row>
    <row r="2" spans="1:37" ht="21" x14ac:dyDescent="0.5">
      <c r="A2" s="16" t="s">
        <v>93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</row>
    <row r="4" spans="1:37" ht="21" x14ac:dyDescent="0.5">
      <c r="AF4" s="17" t="s">
        <v>94</v>
      </c>
      <c r="AH4" s="17"/>
    </row>
    <row r="5" spans="1:37" x14ac:dyDescent="0.35">
      <c r="A5" s="3" t="s">
        <v>0</v>
      </c>
      <c r="B5" s="4" t="s">
        <v>0</v>
      </c>
      <c r="C5" s="4" t="s">
        <v>0</v>
      </c>
      <c r="D5" s="4" t="s">
        <v>0</v>
      </c>
      <c r="E5" s="4" t="s">
        <v>0</v>
      </c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4" t="s">
        <v>0</v>
      </c>
      <c r="O5" s="4" t="s">
        <v>0</v>
      </c>
      <c r="P5" s="4" t="s">
        <v>0</v>
      </c>
      <c r="Q5" s="4" t="s">
        <v>0</v>
      </c>
      <c r="R5" s="4" t="s">
        <v>0</v>
      </c>
      <c r="S5" s="4" t="s">
        <v>0</v>
      </c>
      <c r="T5" s="4" t="s">
        <v>0</v>
      </c>
      <c r="U5" s="4" t="s">
        <v>0</v>
      </c>
      <c r="V5" s="4" t="s">
        <v>0</v>
      </c>
      <c r="W5" s="4" t="s">
        <v>0</v>
      </c>
      <c r="X5" s="4" t="s">
        <v>0</v>
      </c>
      <c r="Y5" s="4" t="s">
        <v>0</v>
      </c>
      <c r="Z5" s="4" t="s">
        <v>1</v>
      </c>
      <c r="AA5" s="4" t="s">
        <v>1</v>
      </c>
      <c r="AB5" s="4" t="s">
        <v>1</v>
      </c>
      <c r="AC5" s="4" t="s">
        <v>1</v>
      </c>
      <c r="AD5" s="4" t="s">
        <v>1</v>
      </c>
      <c r="AE5" s="4" t="s">
        <v>1</v>
      </c>
      <c r="AF5" s="4" t="s">
        <v>2</v>
      </c>
      <c r="AG5" s="4" t="s">
        <v>3</v>
      </c>
      <c r="AH5" s="4" t="s">
        <v>37</v>
      </c>
      <c r="AI5" s="5" t="s">
        <v>38</v>
      </c>
      <c r="AJ5" s="1" t="s">
        <v>44</v>
      </c>
      <c r="AK5" s="1" t="s">
        <v>44</v>
      </c>
    </row>
    <row r="6" spans="1:37" x14ac:dyDescent="0.35">
      <c r="A6" s="3" t="s">
        <v>5</v>
      </c>
      <c r="B6" s="4" t="s">
        <v>6</v>
      </c>
      <c r="C6" s="4" t="s">
        <v>4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40</v>
      </c>
      <c r="I6" s="4" t="s">
        <v>41</v>
      </c>
      <c r="J6" s="4" t="s">
        <v>42</v>
      </c>
      <c r="K6" s="4" t="s">
        <v>43</v>
      </c>
      <c r="L6" s="4" t="s">
        <v>11</v>
      </c>
      <c r="M6" s="4" t="s">
        <v>12</v>
      </c>
      <c r="N6" s="4" t="s">
        <v>13</v>
      </c>
      <c r="O6" s="4" t="s">
        <v>14</v>
      </c>
      <c r="P6" s="4" t="s">
        <v>15</v>
      </c>
      <c r="Q6" s="4" t="s">
        <v>16</v>
      </c>
      <c r="R6" s="4" t="s">
        <v>17</v>
      </c>
      <c r="S6" s="4" t="s">
        <v>18</v>
      </c>
      <c r="T6" s="4" t="s">
        <v>19</v>
      </c>
      <c r="U6" s="4" t="s">
        <v>20</v>
      </c>
      <c r="V6" s="4" t="s">
        <v>21</v>
      </c>
      <c r="W6" s="4" t="s">
        <v>22</v>
      </c>
      <c r="X6" s="4" t="s">
        <v>23</v>
      </c>
      <c r="Y6" s="4" t="s">
        <v>39</v>
      </c>
      <c r="Z6" s="4" t="s">
        <v>24</v>
      </c>
      <c r="AA6" s="4" t="s">
        <v>25</v>
      </c>
      <c r="AB6" s="4" t="s">
        <v>26</v>
      </c>
      <c r="AC6" s="4" t="s">
        <v>27</v>
      </c>
      <c r="AD6" s="4" t="s">
        <v>28</v>
      </c>
      <c r="AE6" s="4" t="s">
        <v>29</v>
      </c>
      <c r="AF6" s="4" t="s">
        <v>2</v>
      </c>
      <c r="AG6" s="4" t="s">
        <v>30</v>
      </c>
      <c r="AH6" s="4" t="s">
        <v>37</v>
      </c>
      <c r="AI6" s="5" t="s">
        <v>38</v>
      </c>
      <c r="AJ6" s="1" t="s">
        <v>45</v>
      </c>
      <c r="AK6" s="1" t="s">
        <v>46</v>
      </c>
    </row>
    <row r="7" spans="1:37" s="2" customFormat="1" ht="275.5" x14ac:dyDescent="0.35">
      <c r="A7" s="6">
        <v>2025</v>
      </c>
      <c r="B7" s="7">
        <v>5</v>
      </c>
      <c r="C7" s="7" t="s">
        <v>61</v>
      </c>
      <c r="D7" s="7" t="s">
        <v>49</v>
      </c>
      <c r="E7" s="7">
        <v>40063645.700000003</v>
      </c>
      <c r="F7" s="7" t="s">
        <v>62</v>
      </c>
      <c r="G7" s="8" t="s">
        <v>63</v>
      </c>
      <c r="H7" s="7">
        <v>31</v>
      </c>
      <c r="I7" s="7" t="s">
        <v>50</v>
      </c>
      <c r="J7" s="7">
        <v>0</v>
      </c>
      <c r="K7" s="7" t="s">
        <v>51</v>
      </c>
      <c r="L7" s="7" t="s">
        <v>52</v>
      </c>
      <c r="M7" s="7" t="s">
        <v>53</v>
      </c>
      <c r="N7" s="7" t="s">
        <v>54</v>
      </c>
      <c r="O7" s="7" t="s">
        <v>55</v>
      </c>
      <c r="P7" s="7" t="s">
        <v>64</v>
      </c>
      <c r="Q7" s="7" t="s">
        <v>56</v>
      </c>
      <c r="R7" s="7">
        <v>732</v>
      </c>
      <c r="S7" s="7">
        <v>710</v>
      </c>
      <c r="T7" s="7">
        <v>0</v>
      </c>
      <c r="U7" s="7" t="s">
        <v>65</v>
      </c>
      <c r="V7" s="7">
        <v>1</v>
      </c>
      <c r="W7" s="7" t="s">
        <v>66</v>
      </c>
      <c r="X7" s="9">
        <v>45846</v>
      </c>
      <c r="Y7" s="9">
        <v>46054</v>
      </c>
      <c r="Z7" s="18">
        <v>40063644.619999997</v>
      </c>
      <c r="AA7" s="18">
        <v>40063644.619999997</v>
      </c>
      <c r="AB7" s="18">
        <v>40063644.619999997</v>
      </c>
      <c r="AC7" s="18">
        <v>40063644.619999997</v>
      </c>
      <c r="AD7" s="18">
        <v>40063644.619999997</v>
      </c>
      <c r="AE7" s="8" t="s">
        <v>67</v>
      </c>
      <c r="AF7" s="8" t="s">
        <v>68</v>
      </c>
      <c r="AG7" s="7" t="s">
        <v>57</v>
      </c>
      <c r="AH7" s="7" t="s">
        <v>58</v>
      </c>
      <c r="AI7" s="10" t="s">
        <v>59</v>
      </c>
      <c r="AJ7" s="2" t="s">
        <v>60</v>
      </c>
      <c r="AK7" s="2" t="s">
        <v>60</v>
      </c>
    </row>
    <row r="8" spans="1:37" s="2" customFormat="1" ht="290" x14ac:dyDescent="0.35">
      <c r="A8" s="6">
        <v>2025</v>
      </c>
      <c r="B8" s="7">
        <v>5</v>
      </c>
      <c r="C8" s="7" t="s">
        <v>69</v>
      </c>
      <c r="D8" s="7" t="s">
        <v>49</v>
      </c>
      <c r="E8" s="7">
        <v>107281875</v>
      </c>
      <c r="F8" s="7" t="s">
        <v>70</v>
      </c>
      <c r="G8" s="8" t="s">
        <v>71</v>
      </c>
      <c r="H8" s="7">
        <v>31</v>
      </c>
      <c r="I8" s="7" t="s">
        <v>50</v>
      </c>
      <c r="J8" s="7">
        <v>0</v>
      </c>
      <c r="K8" s="7" t="s">
        <v>51</v>
      </c>
      <c r="L8" s="7" t="s">
        <v>52</v>
      </c>
      <c r="M8" s="7" t="s">
        <v>53</v>
      </c>
      <c r="N8" s="7" t="s">
        <v>54</v>
      </c>
      <c r="O8" s="7" t="s">
        <v>55</v>
      </c>
      <c r="P8" s="7" t="s">
        <v>72</v>
      </c>
      <c r="Q8" s="7" t="s">
        <v>56</v>
      </c>
      <c r="R8" s="7">
        <v>540</v>
      </c>
      <c r="S8" s="7">
        <v>540</v>
      </c>
      <c r="T8" s="7">
        <v>0</v>
      </c>
      <c r="U8" s="7" t="s">
        <v>73</v>
      </c>
      <c r="V8" s="7">
        <v>1</v>
      </c>
      <c r="W8" s="7" t="s">
        <v>74</v>
      </c>
      <c r="X8" s="9">
        <v>45883</v>
      </c>
      <c r="Y8" s="9">
        <v>46097</v>
      </c>
      <c r="Z8" s="18">
        <v>107174024.97</v>
      </c>
      <c r="AA8" s="18">
        <v>107174024.97</v>
      </c>
      <c r="AB8" s="18">
        <v>107174024.97</v>
      </c>
      <c r="AC8" s="18">
        <v>107174024.97</v>
      </c>
      <c r="AD8" s="18">
        <v>107174024.97</v>
      </c>
      <c r="AE8" s="8" t="s">
        <v>75</v>
      </c>
      <c r="AF8" s="8" t="s">
        <v>76</v>
      </c>
      <c r="AG8" s="7" t="s">
        <v>57</v>
      </c>
      <c r="AH8" s="7" t="s">
        <v>58</v>
      </c>
      <c r="AI8" s="10" t="s">
        <v>59</v>
      </c>
      <c r="AJ8" s="2" t="s">
        <v>60</v>
      </c>
      <c r="AK8" s="2" t="s">
        <v>60</v>
      </c>
    </row>
    <row r="9" spans="1:37" s="2" customFormat="1" ht="290" x14ac:dyDescent="0.35">
      <c r="A9" s="11">
        <v>2025</v>
      </c>
      <c r="B9" s="12">
        <v>5</v>
      </c>
      <c r="C9" s="12" t="s">
        <v>78</v>
      </c>
      <c r="D9" s="12" t="s">
        <v>49</v>
      </c>
      <c r="E9" s="12">
        <v>4233033.3</v>
      </c>
      <c r="F9" s="12" t="s">
        <v>79</v>
      </c>
      <c r="G9" s="13" t="s">
        <v>80</v>
      </c>
      <c r="H9" s="12">
        <v>31</v>
      </c>
      <c r="I9" s="12" t="s">
        <v>50</v>
      </c>
      <c r="J9" s="12">
        <v>0</v>
      </c>
      <c r="K9" s="12" t="s">
        <v>51</v>
      </c>
      <c r="L9" s="12" t="s">
        <v>52</v>
      </c>
      <c r="M9" s="12" t="s">
        <v>53</v>
      </c>
      <c r="N9" s="12" t="s">
        <v>54</v>
      </c>
      <c r="O9" s="12" t="s">
        <v>55</v>
      </c>
      <c r="P9" s="12" t="s">
        <v>81</v>
      </c>
      <c r="Q9" s="12" t="s">
        <v>56</v>
      </c>
      <c r="R9" s="12">
        <v>78</v>
      </c>
      <c r="S9" s="12">
        <v>94</v>
      </c>
      <c r="T9" s="12">
        <v>0</v>
      </c>
      <c r="U9" s="12" t="s">
        <v>82</v>
      </c>
      <c r="V9" s="12">
        <v>1</v>
      </c>
      <c r="W9" s="12" t="s">
        <v>83</v>
      </c>
      <c r="X9" s="14">
        <v>46013</v>
      </c>
      <c r="Y9" s="14">
        <v>46044</v>
      </c>
      <c r="Z9" s="19">
        <v>4233001.99</v>
      </c>
      <c r="AA9" s="19">
        <v>4233001.99</v>
      </c>
      <c r="AB9" s="19">
        <v>4233001.99</v>
      </c>
      <c r="AC9" s="19">
        <v>4233001.99</v>
      </c>
      <c r="AD9" s="19">
        <v>4233001.99</v>
      </c>
      <c r="AE9" s="13" t="s">
        <v>84</v>
      </c>
      <c r="AF9" s="13" t="s">
        <v>85</v>
      </c>
      <c r="AG9" s="12" t="s">
        <v>57</v>
      </c>
      <c r="AH9" s="12" t="s">
        <v>58</v>
      </c>
      <c r="AI9" s="15" t="s">
        <v>59</v>
      </c>
      <c r="AJ9" s="2" t="s">
        <v>60</v>
      </c>
      <c r="AK9" s="2" t="s">
        <v>60</v>
      </c>
    </row>
    <row r="10" spans="1:37" x14ac:dyDescent="0.35">
      <c r="Z10" s="21">
        <f>SUM(Z7:Z9)</f>
        <v>151470671.58000001</v>
      </c>
      <c r="AA10" s="21">
        <f t="shared" ref="AA10:AD10" si="0">SUM(AA7:AA9)</f>
        <v>151470671.58000001</v>
      </c>
      <c r="AB10" s="21">
        <f t="shared" si="0"/>
        <v>151470671.58000001</v>
      </c>
      <c r="AC10" s="21">
        <f t="shared" si="0"/>
        <v>151470671.58000001</v>
      </c>
      <c r="AD10" s="21">
        <f t="shared" si="0"/>
        <v>151470671.58000001</v>
      </c>
    </row>
    <row r="14" spans="1:37" x14ac:dyDescent="0.35">
      <c r="Z14" s="22" t="s">
        <v>24</v>
      </c>
      <c r="AA14" s="22" t="s">
        <v>25</v>
      </c>
      <c r="AB14" s="22" t="s">
        <v>26</v>
      </c>
      <c r="AC14" s="22" t="s">
        <v>27</v>
      </c>
      <c r="AD14" s="22" t="s">
        <v>28</v>
      </c>
    </row>
    <row r="15" spans="1:37" x14ac:dyDescent="0.35">
      <c r="Z15" s="20">
        <v>151470671.58000001</v>
      </c>
      <c r="AA15" s="20">
        <v>151470671.58000001</v>
      </c>
      <c r="AB15" s="20">
        <v>151470671.58000001</v>
      </c>
      <c r="AC15" s="20">
        <v>151470671.58000001</v>
      </c>
      <c r="AD15" s="20">
        <v>151470671.58000001</v>
      </c>
    </row>
    <row r="16" spans="1:37" x14ac:dyDescent="0.35">
      <c r="Y16" t="s">
        <v>95</v>
      </c>
      <c r="Z16" s="23">
        <v>151470671.58000001</v>
      </c>
      <c r="AA16" s="23">
        <v>151470671.58000001</v>
      </c>
      <c r="AB16" s="23">
        <v>151470671.58000001</v>
      </c>
      <c r="AC16" s="23">
        <v>151470671.58000001</v>
      </c>
      <c r="AD16" s="23">
        <v>151470671.58000001</v>
      </c>
    </row>
    <row r="17" spans="25:30" x14ac:dyDescent="0.35">
      <c r="Y17" t="s">
        <v>96</v>
      </c>
      <c r="Z17" s="20">
        <f>+Z15-Z16</f>
        <v>0</v>
      </c>
      <c r="AA17" s="20">
        <f t="shared" ref="AA17:AD17" si="1">+AA15-AA16</f>
        <v>0</v>
      </c>
      <c r="AB17" s="20">
        <f t="shared" si="1"/>
        <v>0</v>
      </c>
      <c r="AC17" s="20">
        <f t="shared" si="1"/>
        <v>0</v>
      </c>
      <c r="AD17" s="20">
        <f t="shared" si="1"/>
        <v>0</v>
      </c>
    </row>
  </sheetData>
  <autoFilter ref="A6:AI6" xr:uid="{8844E34F-000F-4EAC-952E-E0283B788FA1}"/>
  <mergeCells count="2">
    <mergeCell ref="A1:AI1"/>
    <mergeCell ref="A2:AI2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H10"/>
  <sheetViews>
    <sheetView workbookViewId="0">
      <selection activeCell="AO12" sqref="AO12"/>
    </sheetView>
  </sheetViews>
  <sheetFormatPr baseColWidth="10" defaultRowHeight="14.5" x14ac:dyDescent="0.35"/>
  <cols>
    <col min="4" max="6" width="0" hidden="1" customWidth="1"/>
    <col min="8" max="23" width="0" hidden="1" customWidth="1"/>
    <col min="33" max="33" width="0" hidden="1" customWidth="1"/>
    <col min="35" max="35" width="16.36328125" customWidth="1"/>
    <col min="36" max="37" width="0" hidden="1" customWidth="1"/>
  </cols>
  <sheetData>
    <row r="5" spans="1:8" x14ac:dyDescent="0.35">
      <c r="A5" s="1" t="s">
        <v>4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47</v>
      </c>
      <c r="G5" s="1" t="s">
        <v>36</v>
      </c>
      <c r="H5" s="1" t="s">
        <v>35</v>
      </c>
    </row>
    <row r="6" spans="1:8" x14ac:dyDescent="0.35">
      <c r="A6" t="s">
        <v>48</v>
      </c>
      <c r="B6" t="s">
        <v>87</v>
      </c>
      <c r="C6">
        <v>2025</v>
      </c>
      <c r="D6" t="s">
        <v>88</v>
      </c>
      <c r="E6" t="s">
        <v>89</v>
      </c>
      <c r="F6" t="s">
        <v>57</v>
      </c>
      <c r="G6">
        <v>46511.62</v>
      </c>
      <c r="H6">
        <v>46316.36</v>
      </c>
    </row>
    <row r="7" spans="1:8" s="2" customFormat="1" x14ac:dyDescent="0.35">
      <c r="A7" s="2" t="s">
        <v>61</v>
      </c>
      <c r="B7" s="2" t="s">
        <v>87</v>
      </c>
      <c r="C7" s="2">
        <v>2025</v>
      </c>
      <c r="D7" s="2" t="s">
        <v>88</v>
      </c>
      <c r="E7" s="2" t="s">
        <v>89</v>
      </c>
      <c r="F7" s="2" t="s">
        <v>57</v>
      </c>
      <c r="G7" s="2">
        <v>39613645.700000003</v>
      </c>
      <c r="H7" s="2">
        <v>39613645.82</v>
      </c>
    </row>
    <row r="8" spans="1:8" s="2" customFormat="1" x14ac:dyDescent="0.35">
      <c r="A8" s="2" t="s">
        <v>69</v>
      </c>
      <c r="B8" s="2" t="s">
        <v>90</v>
      </c>
      <c r="C8" s="2">
        <v>2025</v>
      </c>
      <c r="D8" s="2" t="s">
        <v>57</v>
      </c>
      <c r="E8" s="2" t="s">
        <v>57</v>
      </c>
      <c r="F8" s="2" t="s">
        <v>91</v>
      </c>
      <c r="G8" s="2">
        <v>3500000</v>
      </c>
      <c r="H8" s="2">
        <v>3392149.99</v>
      </c>
    </row>
    <row r="9" spans="1:8" s="2" customFormat="1" x14ac:dyDescent="0.35">
      <c r="A9" s="2" t="s">
        <v>77</v>
      </c>
      <c r="B9" s="2" t="s">
        <v>87</v>
      </c>
      <c r="C9" s="2">
        <v>2025</v>
      </c>
      <c r="D9" s="2" t="s">
        <v>88</v>
      </c>
      <c r="E9" s="2" t="s">
        <v>89</v>
      </c>
      <c r="F9" s="2" t="s">
        <v>57</v>
      </c>
      <c r="G9" s="2">
        <v>46511.64</v>
      </c>
      <c r="H9" s="2">
        <v>46316.36</v>
      </c>
    </row>
    <row r="10" spans="1:8" x14ac:dyDescent="0.35">
      <c r="A10" t="s">
        <v>86</v>
      </c>
      <c r="B10" t="s">
        <v>87</v>
      </c>
      <c r="C10">
        <v>2025</v>
      </c>
      <c r="D10" t="s">
        <v>88</v>
      </c>
      <c r="E10" t="s">
        <v>89</v>
      </c>
      <c r="F10" t="s">
        <v>57</v>
      </c>
      <c r="G10">
        <v>29002.06</v>
      </c>
      <c r="H10">
        <v>29002.080000000002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final</vt:lpstr>
      <vt:lpstr>Fuentes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Cysfre3</cp:lastModifiedBy>
  <cp:lastPrinted>2017-09-15T18:50:45Z</cp:lastPrinted>
  <dcterms:created xsi:type="dcterms:W3CDTF">2017-09-15T17:33:48Z</dcterms:created>
  <dcterms:modified xsi:type="dcterms:W3CDTF">2026-08-03T19:22:06Z</dcterms:modified>
</cp:coreProperties>
</file>